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9ecb9c76ff78e12/Desktop/"/>
    </mc:Choice>
  </mc:AlternateContent>
  <xr:revisionPtr revIDLastSave="0" documentId="8_{E449AEDF-5F40-46ED-9A4C-112B77B7E4DF}" xr6:coauthVersionLast="47" xr6:coauthVersionMax="47" xr10:uidLastSave="{00000000-0000-0000-0000-000000000000}"/>
  <bookViews>
    <workbookView xWindow="-108" yWindow="-108" windowWidth="23256" windowHeight="12576" xr2:uid="{6B2CA699-5303-417E-B803-ACBBBF9115F3}"/>
  </bookViews>
  <sheets>
    <sheet name="Sheet1" sheetId="1" r:id="rId1"/>
    <sheet name="Sheet2" sheetId="2" r:id="rId2"/>
  </sheets>
  <definedNames>
    <definedName name="Referral">Sheet2!$A$1:$A$13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1" l="1"/>
  <c r="I6" i="1" l="1"/>
  <c r="M6" i="1"/>
  <c r="K6" i="1"/>
  <c r="C7" i="1"/>
  <c r="M7" i="1" l="1"/>
  <c r="I7" i="1"/>
  <c r="K7" i="1"/>
  <c r="C8" i="1"/>
  <c r="M8" i="1" l="1"/>
  <c r="I8" i="1"/>
  <c r="K8" i="1"/>
  <c r="C9" i="1"/>
  <c r="I9" i="1" l="1"/>
  <c r="K9" i="1"/>
  <c r="M9" i="1"/>
  <c r="C10" i="1"/>
  <c r="M10" i="1" l="1"/>
  <c r="K10" i="1"/>
  <c r="I10" i="1"/>
  <c r="C11" i="1"/>
  <c r="M11" i="1" l="1"/>
  <c r="K11" i="1"/>
  <c r="I11" i="1"/>
  <c r="C12" i="1"/>
  <c r="M12" i="1" l="1"/>
  <c r="K12" i="1"/>
  <c r="I12" i="1"/>
  <c r="C13" i="1"/>
  <c r="I13" i="1" l="1"/>
  <c r="M13" i="1"/>
  <c r="K13" i="1"/>
  <c r="C14" i="1"/>
  <c r="I14" i="1" l="1"/>
  <c r="K14" i="1"/>
  <c r="M14" i="1"/>
  <c r="C15" i="1"/>
  <c r="M15" i="1" l="1"/>
  <c r="M17" i="1" s="1"/>
  <c r="I15" i="1"/>
  <c r="I17" i="1" s="1"/>
  <c r="K15" i="1"/>
  <c r="K17" i="1" s="1"/>
  <c r="C17" i="1"/>
</calcChain>
</file>

<file path=xl/sharedStrings.xml><?xml version="1.0" encoding="utf-8"?>
<sst xmlns="http://schemas.openxmlformats.org/spreadsheetml/2006/main" count="20" uniqueCount="18">
  <si>
    <t>7th Generation:</t>
  </si>
  <si>
    <t>Referrals</t>
  </si>
  <si>
    <r>
      <t>1</t>
    </r>
    <r>
      <rPr>
        <b/>
        <sz val="15"/>
        <color theme="1"/>
        <rFont val="Times New Roman"/>
        <family val="1"/>
      </rPr>
      <t>st</t>
    </r>
    <r>
      <rPr>
        <b/>
        <sz val="18"/>
        <color theme="1"/>
        <rFont val="Times New Roman"/>
        <family val="1"/>
      </rPr>
      <t xml:space="preserve"> Generation:</t>
    </r>
  </si>
  <si>
    <r>
      <t>2</t>
    </r>
    <r>
      <rPr>
        <b/>
        <sz val="14"/>
        <color theme="1"/>
        <rFont val="Times New Roman"/>
        <family val="1"/>
      </rPr>
      <t>nd</t>
    </r>
    <r>
      <rPr>
        <b/>
        <sz val="18"/>
        <color theme="1"/>
        <rFont val="Times New Roman"/>
        <family val="1"/>
      </rPr>
      <t xml:space="preserve"> Generation:</t>
    </r>
  </si>
  <si>
    <r>
      <t>3</t>
    </r>
    <r>
      <rPr>
        <b/>
        <sz val="14"/>
        <color theme="1"/>
        <rFont val="Times New Roman"/>
        <family val="1"/>
      </rPr>
      <t>rd</t>
    </r>
    <r>
      <rPr>
        <b/>
        <sz val="18"/>
        <color theme="1"/>
        <rFont val="Times New Roman"/>
        <family val="1"/>
      </rPr>
      <t xml:space="preserve"> Generation:</t>
    </r>
  </si>
  <si>
    <r>
      <t>4</t>
    </r>
    <r>
      <rPr>
        <b/>
        <sz val="14"/>
        <color theme="1"/>
        <rFont val="Times New Roman"/>
        <family val="1"/>
      </rPr>
      <t>th</t>
    </r>
    <r>
      <rPr>
        <b/>
        <sz val="18"/>
        <color theme="1"/>
        <rFont val="Times New Roman"/>
        <family val="1"/>
      </rPr>
      <t xml:space="preserve"> Generation:</t>
    </r>
  </si>
  <si>
    <r>
      <t>5</t>
    </r>
    <r>
      <rPr>
        <b/>
        <sz val="14"/>
        <color theme="1"/>
        <rFont val="Times New Roman"/>
        <family val="1"/>
      </rPr>
      <t>th</t>
    </r>
    <r>
      <rPr>
        <b/>
        <sz val="18"/>
        <color theme="1"/>
        <rFont val="Times New Roman"/>
        <family val="1"/>
      </rPr>
      <t xml:space="preserve"> Generation:</t>
    </r>
  </si>
  <si>
    <r>
      <t>6</t>
    </r>
    <r>
      <rPr>
        <b/>
        <sz val="14"/>
        <color theme="1"/>
        <rFont val="Times New Roman"/>
        <family val="1"/>
      </rPr>
      <t>th</t>
    </r>
    <r>
      <rPr>
        <b/>
        <sz val="18"/>
        <color theme="1"/>
        <rFont val="Times New Roman"/>
        <family val="1"/>
      </rPr>
      <t xml:space="preserve"> Generation:</t>
    </r>
  </si>
  <si>
    <r>
      <t>8</t>
    </r>
    <r>
      <rPr>
        <b/>
        <sz val="14"/>
        <color theme="1"/>
        <rFont val="Times New Roman"/>
        <family val="1"/>
      </rPr>
      <t>th</t>
    </r>
    <r>
      <rPr>
        <b/>
        <sz val="18"/>
        <color theme="1"/>
        <rFont val="Times New Roman"/>
        <family val="1"/>
      </rPr>
      <t xml:space="preserve"> Generation:</t>
    </r>
  </si>
  <si>
    <r>
      <t>9</t>
    </r>
    <r>
      <rPr>
        <b/>
        <sz val="14"/>
        <color theme="1"/>
        <rFont val="Times New Roman"/>
        <family val="1"/>
      </rPr>
      <t>th</t>
    </r>
    <r>
      <rPr>
        <b/>
        <sz val="18"/>
        <color theme="1"/>
        <rFont val="Times New Roman"/>
        <family val="1"/>
      </rPr>
      <t xml:space="preserve"> Generation:</t>
    </r>
  </si>
  <si>
    <r>
      <t>10</t>
    </r>
    <r>
      <rPr>
        <b/>
        <sz val="14"/>
        <color theme="1"/>
        <rFont val="Times New Roman"/>
        <family val="1"/>
      </rPr>
      <t>th</t>
    </r>
    <r>
      <rPr>
        <b/>
        <sz val="18"/>
        <color theme="1"/>
        <rFont val="Times New Roman"/>
        <family val="1"/>
      </rPr>
      <t xml:space="preserve"> Generation:</t>
    </r>
  </si>
  <si>
    <t>Total
Members</t>
  </si>
  <si>
    <t>Annual</t>
  </si>
  <si>
    <t>Quarterly</t>
  </si>
  <si>
    <t>Monthly</t>
  </si>
  <si>
    <t>Income Amounts</t>
  </si>
  <si>
    <t>Annually</t>
  </si>
  <si>
    <t xml:space="preserve">  Monthly spending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</si>
</sst>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#.00"/>
    <numFmt numFmtId="165" formatCode="&quot;$&quot;#,##0"/>
  </numFmts>
  <fonts count="32" x14ac:knownFonts="1">
    <font>
      <sz val="12"/>
      <color theme="1"/>
      <name val="Georgia"/>
      <family val="2"/>
    </font>
    <font>
      <sz val="13"/>
      <color theme="1"/>
      <name val="Georgia"/>
      <family val="2"/>
    </font>
    <font>
      <b/>
      <sz val="13"/>
      <color theme="1"/>
      <name val="Times New Roman"/>
      <family val="1"/>
    </font>
    <font>
      <sz val="11"/>
      <color theme="1"/>
      <name val="Georgia"/>
      <family val="2"/>
    </font>
    <font>
      <b/>
      <sz val="14"/>
      <color theme="1"/>
      <name val="Georgia"/>
      <family val="1"/>
    </font>
    <font>
      <b/>
      <sz val="14"/>
      <color theme="1"/>
      <name val="Times New Roman"/>
      <family val="1"/>
    </font>
    <font>
      <b/>
      <sz val="16"/>
      <color theme="1"/>
      <name val="Georgia"/>
      <family val="1"/>
    </font>
    <font>
      <b/>
      <sz val="18"/>
      <color theme="9" tint="-0.24994659260841701"/>
      <name val="Quixley LET"/>
    </font>
    <font>
      <b/>
      <sz val="16"/>
      <color theme="9" tint="-0.24994659260841701"/>
      <name val="Quixley LET"/>
    </font>
    <font>
      <sz val="14"/>
      <color rgb="FF9933FF"/>
      <name val="Snap ITC"/>
      <family val="5"/>
    </font>
    <font>
      <sz val="12"/>
      <color rgb="FF9933FF"/>
      <name val="Snap ITC"/>
      <family val="5"/>
    </font>
    <font>
      <sz val="24"/>
      <color theme="5" tint="-0.249977111117893"/>
      <name val="Staccato222 BT"/>
      <family val="4"/>
    </font>
    <font>
      <b/>
      <sz val="26"/>
      <color theme="0"/>
      <name val="Quixley LET"/>
    </font>
    <font>
      <sz val="40"/>
      <color theme="0"/>
      <name val="Quixley LET"/>
    </font>
    <font>
      <sz val="30"/>
      <color theme="0"/>
      <name val="Snap ITC"/>
      <family val="5"/>
    </font>
    <font>
      <b/>
      <sz val="18"/>
      <color theme="1"/>
      <name val="Times New Roman"/>
      <family val="1"/>
    </font>
    <font>
      <b/>
      <sz val="15"/>
      <color theme="1"/>
      <name val="Times New Roman"/>
      <family val="1"/>
    </font>
    <font>
      <sz val="14"/>
      <color rgb="FF9933FF"/>
      <name val="Georgia"/>
      <family val="1"/>
    </font>
    <font>
      <b/>
      <sz val="18"/>
      <color rgb="FF9933FF"/>
      <name val="Georgia"/>
      <family val="1"/>
    </font>
    <font>
      <b/>
      <sz val="18"/>
      <color theme="5" tint="-0.24994659260841701"/>
      <name val="Georgia"/>
      <family val="1"/>
    </font>
    <font>
      <sz val="12"/>
      <color theme="1"/>
      <name val="Georgia"/>
      <family val="1"/>
    </font>
    <font>
      <b/>
      <sz val="18"/>
      <color theme="5" tint="-0.249977111117893"/>
      <name val="Georgia"/>
      <family val="1"/>
    </font>
    <font>
      <b/>
      <sz val="16"/>
      <color theme="9" tint="-0.24994659260841701"/>
      <name val="Georgia"/>
      <family val="1"/>
    </font>
    <font>
      <b/>
      <sz val="22"/>
      <color theme="0"/>
      <name val="Georgia"/>
      <family val="1"/>
    </font>
    <font>
      <sz val="22"/>
      <color theme="1"/>
      <name val="Georgia"/>
      <family val="1"/>
    </font>
    <font>
      <b/>
      <sz val="20"/>
      <color theme="0"/>
      <name val="Georgia"/>
      <family val="1"/>
    </font>
    <font>
      <b/>
      <sz val="18"/>
      <name val="Georgia"/>
      <family val="1"/>
    </font>
    <font>
      <sz val="12"/>
      <name val="Georgia"/>
      <family val="1"/>
    </font>
    <font>
      <b/>
      <sz val="20"/>
      <name val="Agent Orange"/>
    </font>
    <font>
      <b/>
      <sz val="20"/>
      <name val="Georgia"/>
      <family val="1"/>
    </font>
    <font>
      <b/>
      <sz val="15"/>
      <color theme="5" tint="-0.249977111117893"/>
      <name val="Agent Orange"/>
    </font>
    <font>
      <b/>
      <sz val="24"/>
      <color theme="9" tint="-0.249977111117893"/>
      <name val="Agent Orange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933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 wrapText="1"/>
    </xf>
    <xf numFmtId="3" fontId="14" fillId="2" borderId="0" xfId="0" applyNumberFormat="1" applyFont="1" applyFill="1" applyAlignment="1">
      <alignment horizontal="center" vertical="center"/>
    </xf>
    <xf numFmtId="12" fontId="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3" fontId="17" fillId="0" borderId="0" xfId="0" applyNumberFormat="1" applyFont="1" applyAlignment="1">
      <alignment horizontal="right" vertical="center"/>
    </xf>
    <xf numFmtId="3" fontId="18" fillId="0" borderId="0" xfId="0" applyNumberFormat="1" applyFont="1" applyAlignment="1">
      <alignment horizontal="right" vertical="center"/>
    </xf>
    <xf numFmtId="2" fontId="19" fillId="0" borderId="0" xfId="0" applyNumberFormat="1" applyFont="1" applyAlignment="1" applyProtection="1">
      <alignment horizontal="center" vertical="center"/>
      <protection locked="0"/>
    </xf>
    <xf numFmtId="0" fontId="20" fillId="0" borderId="0" xfId="0" applyFont="1"/>
    <xf numFmtId="2" fontId="21" fillId="0" borderId="0" xfId="0" applyNumberFormat="1" applyFont="1" applyAlignment="1" applyProtection="1">
      <alignment horizontal="center" vertical="center"/>
      <protection locked="0"/>
    </xf>
    <xf numFmtId="4" fontId="22" fillId="0" borderId="0" xfId="0" applyNumberFormat="1" applyFont="1" applyAlignment="1">
      <alignment horizontal="right" vertical="center"/>
    </xf>
    <xf numFmtId="165" fontId="23" fillId="3" borderId="0" xfId="0" applyNumberFormat="1" applyFont="1" applyFill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0" fontId="24" fillId="0" borderId="0" xfId="0" applyFont="1"/>
    <xf numFmtId="3" fontId="25" fillId="4" borderId="0" xfId="0" applyNumberFormat="1" applyFont="1" applyFill="1" applyAlignment="1">
      <alignment horizontal="center" vertical="center"/>
    </xf>
    <xf numFmtId="14" fontId="29" fillId="0" borderId="0" xfId="0" applyNumberFormat="1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4" fontId="26" fillId="0" borderId="0" xfId="0" applyNumberFormat="1" applyFont="1" applyAlignment="1">
      <alignment horizontal="right" vertical="center" indent="1"/>
    </xf>
    <xf numFmtId="0" fontId="27" fillId="0" borderId="0" xfId="0" applyFont="1" applyAlignment="1">
      <alignment horizontal="right" vertical="center" indent="1"/>
    </xf>
    <xf numFmtId="0" fontId="28" fillId="0" borderId="0" xfId="0" applyFont="1" applyAlignment="1">
      <alignment vertical="center"/>
    </xf>
    <xf numFmtId="164" fontId="13" fillId="0" borderId="0" xfId="0" applyNumberFormat="1" applyFont="1" applyAlignment="1">
      <alignment horizontal="center" vertical="center"/>
    </xf>
    <xf numFmtId="3" fontId="25" fillId="0" borderId="0" xfId="0" applyNumberFormat="1" applyFont="1" applyAlignment="1">
      <alignment horizontal="center" vertical="center"/>
    </xf>
    <xf numFmtId="3" fontId="25" fillId="4" borderId="0" xfId="0" applyNumberFormat="1" applyFont="1" applyFill="1" applyAlignment="1">
      <alignment horizontal="center" vertical="center" wrapText="1"/>
    </xf>
    <xf numFmtId="0" fontId="28" fillId="0" borderId="0" xfId="0" applyFont="1"/>
    <xf numFmtId="3" fontId="30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33FF"/>
      <color rgb="FFC88CC8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paypal.com/ncp/payment/J5N7HZFNX7QVE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870857</xdr:colOff>
      <xdr:row>1</xdr:row>
      <xdr:rowOff>625341</xdr:rowOff>
    </xdr:from>
    <xdr:to>
      <xdr:col>10</xdr:col>
      <xdr:colOff>701222</xdr:colOff>
      <xdr:row>3</xdr:row>
      <xdr:rowOff>51200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C150963-4E09-179C-A188-884720F8B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6901543" y="821284"/>
          <a:ext cx="1920422" cy="1069602"/>
        </a:xfrm>
        <a:prstGeom prst="rect">
          <a:avLst/>
        </a:prstGeom>
      </xdr:spPr>
    </xdr:pic>
    <xdr:clientData/>
  </xdr:twoCellAnchor>
  <xdr:twoCellAnchor editAs="oneCell">
    <xdr:from>
      <xdr:col>13</xdr:col>
      <xdr:colOff>76200</xdr:colOff>
      <xdr:row>3</xdr:row>
      <xdr:rowOff>620485</xdr:rowOff>
    </xdr:from>
    <xdr:to>
      <xdr:col>15</xdr:col>
      <xdr:colOff>1513114</xdr:colOff>
      <xdr:row>16</xdr:row>
      <xdr:rowOff>166887</xdr:rowOff>
    </xdr:to>
    <xdr:pic>
      <xdr:nvPicPr>
        <xdr:cNvPr id="2" name="Picture 1" descr="A colorful oval with white text&#10;&#10;AI-generated content may be incorrect.">
          <a:hlinkClick xmlns:r="http://schemas.openxmlformats.org/officeDocument/2006/relationships" r:id="rId2" tooltip="$199 Referral Network - lifetime income"/>
          <a:extLst>
            <a:ext uri="{FF2B5EF4-FFF2-40B4-BE49-F238E27FC236}">
              <a16:creationId xmlns:a16="http://schemas.microsoft.com/office/drawing/2014/main" id="{6D30AEFE-9EE7-A4DF-1560-B78DB7CBD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2771" y="2460171"/>
          <a:ext cx="6858000" cy="3552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91853-04FE-419A-B8C6-A0788F354484}">
  <sheetPr codeName="Sheet2"/>
  <dimension ref="B2:Q20"/>
  <sheetViews>
    <sheetView tabSelected="1" zoomScale="70" zoomScaleNormal="70" workbookViewId="0">
      <selection activeCell="K2" sqref="K2"/>
    </sheetView>
  </sheetViews>
  <sheetFormatPr defaultRowHeight="15.6" x14ac:dyDescent="0.3"/>
  <cols>
    <col min="1" max="1" width="2.58203125" customWidth="1"/>
    <col min="2" max="2" width="18.75" bestFit="1" customWidth="1"/>
    <col min="3" max="3" width="19.08203125" bestFit="1" customWidth="1"/>
    <col min="4" max="5" width="3.58203125" customWidth="1"/>
    <col min="6" max="6" width="11.1640625" bestFit="1" customWidth="1"/>
    <col min="7" max="8" width="3.58203125" customWidth="1"/>
    <col min="9" max="9" width="19.33203125" customWidth="1"/>
    <col min="10" max="10" width="3.58203125" customWidth="1"/>
    <col min="11" max="11" width="19.4140625" customWidth="1"/>
    <col min="12" max="12" width="3.58203125" customWidth="1"/>
    <col min="13" max="13" width="16.75" customWidth="1"/>
    <col min="14" max="14" width="50.58203125" customWidth="1"/>
    <col min="16" max="16" width="18.1640625" customWidth="1"/>
  </cols>
  <sheetData>
    <row r="2" spans="2:17" ht="49.95" customHeight="1" x14ac:dyDescent="1.1499999999999999">
      <c r="C2" s="34" t="s">
        <v>17</v>
      </c>
      <c r="K2" s="26">
        <v>83.33</v>
      </c>
      <c r="L2" s="31"/>
      <c r="P2" s="30"/>
      <c r="Q2" s="30"/>
    </row>
    <row r="3" spans="2:17" ht="79.95" customHeight="1" x14ac:dyDescent="1.1499999999999999">
      <c r="K3" s="31"/>
      <c r="L3" s="31"/>
      <c r="N3" s="34"/>
      <c r="P3" s="30"/>
      <c r="Q3" s="30"/>
    </row>
    <row r="4" spans="2:17" ht="49.95" customHeight="1" x14ac:dyDescent="1.4">
      <c r="C4" s="11">
        <v>3</v>
      </c>
      <c r="D4" s="27"/>
      <c r="E4" s="35" t="s">
        <v>1</v>
      </c>
      <c r="F4" s="35"/>
      <c r="G4" s="35"/>
      <c r="H4" s="9"/>
      <c r="I4" s="36" t="s">
        <v>15</v>
      </c>
      <c r="J4" s="36"/>
      <c r="K4" s="36"/>
      <c r="L4" s="36"/>
      <c r="M4" s="36"/>
    </row>
    <row r="5" spans="2:17" ht="25.05" customHeight="1" x14ac:dyDescent="0.3">
      <c r="C5" s="27"/>
      <c r="D5" s="27"/>
      <c r="H5" s="9"/>
      <c r="I5" s="24" t="s">
        <v>12</v>
      </c>
      <c r="J5" s="24"/>
      <c r="K5" s="24" t="s">
        <v>13</v>
      </c>
      <c r="L5" s="25"/>
      <c r="M5" s="24" t="s">
        <v>14</v>
      </c>
      <c r="N5" s="25"/>
    </row>
    <row r="6" spans="2:17" ht="23.4" x14ac:dyDescent="0.3">
      <c r="B6" s="13" t="s">
        <v>2</v>
      </c>
      <c r="C6" s="15">
        <f>C4</f>
        <v>3</v>
      </c>
      <c r="D6" s="15"/>
      <c r="E6" s="7"/>
      <c r="F6" s="16">
        <v>3</v>
      </c>
      <c r="G6" s="16"/>
      <c r="H6" s="16"/>
      <c r="I6" s="28">
        <f t="shared" ref="I6:I15" si="0">IF(C6&gt;0,(((C6*$K$2)*12)*0.001),"")</f>
        <v>2.9998800000000001</v>
      </c>
      <c r="J6" s="28"/>
      <c r="K6" s="28">
        <f t="shared" ref="K6:K15" si="1">IF(C6&gt;0,(((C6*$K$2)*3)*0.001),"")</f>
        <v>0.74997000000000003</v>
      </c>
      <c r="L6" s="29"/>
      <c r="M6" s="28">
        <f t="shared" ref="M6:M15" si="2">IF(C6&gt;0,((C6*$K$2)*0.001),"")</f>
        <v>0.24999000000000002</v>
      </c>
      <c r="N6" s="29"/>
      <c r="P6" s="5"/>
    </row>
    <row r="7" spans="2:17" ht="23.4" x14ac:dyDescent="0.3">
      <c r="B7" s="13" t="s">
        <v>3</v>
      </c>
      <c r="C7" s="15">
        <f>IF(F6=0,"Nobody yet",ROUND((C6*F6),0))</f>
        <v>9</v>
      </c>
      <c r="D7" s="15"/>
      <c r="E7" s="7"/>
      <c r="F7" s="16">
        <v>3</v>
      </c>
      <c r="G7" s="16"/>
      <c r="H7" s="18"/>
      <c r="I7" s="28">
        <f t="shared" si="0"/>
        <v>8.9996399999999994</v>
      </c>
      <c r="J7" s="28"/>
      <c r="K7" s="28">
        <f t="shared" si="1"/>
        <v>2.2499099999999999</v>
      </c>
      <c r="L7" s="29"/>
      <c r="M7" s="28">
        <f t="shared" si="2"/>
        <v>0.74997000000000003</v>
      </c>
      <c r="N7" s="29"/>
      <c r="P7" s="5"/>
    </row>
    <row r="8" spans="2:17" ht="23.4" x14ac:dyDescent="0.3">
      <c r="B8" s="13" t="s">
        <v>4</v>
      </c>
      <c r="C8" s="15">
        <f t="shared" ref="C8:C15" si="3">IF(OR(F7=0,F7=""),"Nobody yet",ROUND((C7*F7),0))</f>
        <v>27</v>
      </c>
      <c r="D8" s="15"/>
      <c r="E8" s="7"/>
      <c r="F8" s="16">
        <v>3</v>
      </c>
      <c r="G8" s="16"/>
      <c r="H8" s="18"/>
      <c r="I8" s="28">
        <f t="shared" si="0"/>
        <v>26.998919999999998</v>
      </c>
      <c r="J8" s="28"/>
      <c r="K8" s="28">
        <f t="shared" si="1"/>
        <v>6.7497299999999996</v>
      </c>
      <c r="L8" s="29"/>
      <c r="M8" s="28">
        <f t="shared" si="2"/>
        <v>2.2499099999999999</v>
      </c>
      <c r="N8" s="29"/>
      <c r="P8" s="5"/>
    </row>
    <row r="9" spans="2:17" ht="23.4" x14ac:dyDescent="0.3">
      <c r="B9" s="13" t="s">
        <v>5</v>
      </c>
      <c r="C9" s="15">
        <f t="shared" si="3"/>
        <v>81</v>
      </c>
      <c r="D9" s="15"/>
      <c r="E9" s="7"/>
      <c r="F9" s="16">
        <v>3</v>
      </c>
      <c r="G9" s="16"/>
      <c r="H9" s="18"/>
      <c r="I9" s="28">
        <f t="shared" si="0"/>
        <v>80.996759999999995</v>
      </c>
      <c r="J9" s="28"/>
      <c r="K9" s="28">
        <f t="shared" si="1"/>
        <v>20.249189999999999</v>
      </c>
      <c r="L9" s="29"/>
      <c r="M9" s="28">
        <f t="shared" si="2"/>
        <v>6.7497299999999996</v>
      </c>
      <c r="N9" s="29"/>
      <c r="P9" s="5"/>
    </row>
    <row r="10" spans="2:17" ht="23.4" x14ac:dyDescent="0.3">
      <c r="B10" s="13" t="s">
        <v>6</v>
      </c>
      <c r="C10" s="15">
        <f t="shared" si="3"/>
        <v>243</v>
      </c>
      <c r="D10" s="15"/>
      <c r="E10" s="7"/>
      <c r="F10" s="16">
        <v>3</v>
      </c>
      <c r="G10" s="16"/>
      <c r="H10" s="18"/>
      <c r="I10" s="28">
        <f t="shared" si="0"/>
        <v>242.99027999999998</v>
      </c>
      <c r="J10" s="28"/>
      <c r="K10" s="28">
        <f t="shared" si="1"/>
        <v>60.747569999999996</v>
      </c>
      <c r="L10" s="29"/>
      <c r="M10" s="28">
        <f t="shared" si="2"/>
        <v>20.249189999999999</v>
      </c>
      <c r="N10" s="29"/>
      <c r="P10" s="5"/>
    </row>
    <row r="11" spans="2:17" ht="23.4" x14ac:dyDescent="0.3">
      <c r="B11" s="13" t="s">
        <v>7</v>
      </c>
      <c r="C11" s="15">
        <f t="shared" si="3"/>
        <v>729</v>
      </c>
      <c r="D11" s="15"/>
      <c r="E11" s="7"/>
      <c r="F11" s="16">
        <v>3</v>
      </c>
      <c r="G11" s="16"/>
      <c r="H11" s="18"/>
      <c r="I11" s="28">
        <f t="shared" si="0"/>
        <v>728.97083999999995</v>
      </c>
      <c r="J11" s="28"/>
      <c r="K11" s="28">
        <f t="shared" si="1"/>
        <v>182.24270999999999</v>
      </c>
      <c r="L11" s="29"/>
      <c r="M11" s="28">
        <f t="shared" si="2"/>
        <v>60.747570000000003</v>
      </c>
      <c r="P11" s="5"/>
    </row>
    <row r="12" spans="2:17" ht="23.4" x14ac:dyDescent="0.3">
      <c r="B12" s="13" t="s">
        <v>0</v>
      </c>
      <c r="C12" s="15">
        <f t="shared" si="3"/>
        <v>2187</v>
      </c>
      <c r="D12" s="15"/>
      <c r="E12" s="7"/>
      <c r="F12" s="16">
        <v>3</v>
      </c>
      <c r="G12" s="16"/>
      <c r="H12" s="18"/>
      <c r="I12" s="28">
        <f t="shared" si="0"/>
        <v>2186.9125199999999</v>
      </c>
      <c r="J12" s="28"/>
      <c r="K12" s="28">
        <f t="shared" si="1"/>
        <v>546.72812999999996</v>
      </c>
      <c r="L12" s="29"/>
      <c r="M12" s="28">
        <f t="shared" si="2"/>
        <v>182.24270999999999</v>
      </c>
      <c r="N12" s="29"/>
      <c r="P12" s="5"/>
    </row>
    <row r="13" spans="2:17" ht="23.4" x14ac:dyDescent="0.3">
      <c r="B13" s="13" t="s">
        <v>8</v>
      </c>
      <c r="C13" s="15">
        <f t="shared" si="3"/>
        <v>6561</v>
      </c>
      <c r="D13" s="15"/>
      <c r="E13" s="7"/>
      <c r="F13" s="16">
        <v>3</v>
      </c>
      <c r="G13" s="16"/>
      <c r="H13" s="18"/>
      <c r="I13" s="28">
        <f t="shared" si="0"/>
        <v>6560.7375600000005</v>
      </c>
      <c r="J13" s="28"/>
      <c r="K13" s="28">
        <f t="shared" si="1"/>
        <v>1640.1843900000001</v>
      </c>
      <c r="L13" s="29"/>
      <c r="M13" s="28">
        <f t="shared" si="2"/>
        <v>546.72812999999996</v>
      </c>
      <c r="N13" s="29"/>
      <c r="P13" s="5"/>
    </row>
    <row r="14" spans="2:17" ht="23.4" x14ac:dyDescent="0.3">
      <c r="B14" s="13" t="s">
        <v>9</v>
      </c>
      <c r="C14" s="15">
        <f t="shared" si="3"/>
        <v>19683</v>
      </c>
      <c r="D14" s="15"/>
      <c r="E14" s="7"/>
      <c r="F14" s="16">
        <v>3</v>
      </c>
      <c r="G14" s="16"/>
      <c r="H14" s="18"/>
      <c r="I14" s="28">
        <f t="shared" si="0"/>
        <v>19682.212680000001</v>
      </c>
      <c r="J14" s="28"/>
      <c r="K14" s="28">
        <f t="shared" si="1"/>
        <v>4920.5531700000001</v>
      </c>
      <c r="L14" s="29"/>
      <c r="M14" s="28">
        <f t="shared" si="2"/>
        <v>1640.1843899999999</v>
      </c>
      <c r="N14" s="29"/>
      <c r="P14" s="5"/>
    </row>
    <row r="15" spans="2:17" ht="23.4" x14ac:dyDescent="0.3">
      <c r="B15" s="13" t="s">
        <v>10</v>
      </c>
      <c r="C15" s="15">
        <f t="shared" si="3"/>
        <v>59049</v>
      </c>
      <c r="D15" s="15"/>
      <c r="E15" s="7"/>
      <c r="F15" s="16"/>
      <c r="G15" s="16"/>
      <c r="H15" s="18"/>
      <c r="I15" s="28">
        <f t="shared" si="0"/>
        <v>59046.638039999998</v>
      </c>
      <c r="J15" s="28"/>
      <c r="K15" s="28">
        <f t="shared" si="1"/>
        <v>14761.659509999999</v>
      </c>
      <c r="L15" s="29"/>
      <c r="M15" s="28">
        <f t="shared" si="2"/>
        <v>4920.5531700000001</v>
      </c>
      <c r="N15" s="29"/>
      <c r="P15" s="5"/>
    </row>
    <row r="16" spans="2:17" ht="10.050000000000001" customHeight="1" x14ac:dyDescent="0.3">
      <c r="B16" s="3"/>
      <c r="C16" s="7"/>
      <c r="D16" s="7"/>
      <c r="E16" s="7"/>
      <c r="F16" s="18"/>
      <c r="G16" s="18"/>
      <c r="H16" s="18"/>
      <c r="I16" s="19"/>
      <c r="J16" s="19"/>
      <c r="K16" s="19"/>
      <c r="L16" s="17"/>
      <c r="M16" s="19"/>
      <c r="N16" s="17"/>
      <c r="P16" s="6"/>
    </row>
    <row r="17" spans="2:16" ht="30" customHeight="1" x14ac:dyDescent="0.45">
      <c r="B17" s="4"/>
      <c r="C17" s="23">
        <f>SUM(C6:C15)</f>
        <v>88572</v>
      </c>
      <c r="D17" s="32"/>
      <c r="E17" s="8"/>
      <c r="F17" s="14"/>
      <c r="G17" s="14"/>
      <c r="H17" s="14"/>
      <c r="I17" s="20">
        <f>SUM(I6:I15)</f>
        <v>88568.457120000006</v>
      </c>
      <c r="J17" s="21"/>
      <c r="K17" s="20">
        <f>SUM(K6:K15)</f>
        <v>22142.114280000002</v>
      </c>
      <c r="L17" s="22"/>
      <c r="M17" s="20">
        <f>SUM(M6:M15)</f>
        <v>7380.7047600000005</v>
      </c>
      <c r="P17" s="10"/>
    </row>
    <row r="18" spans="2:16" ht="10.050000000000001" customHeight="1" x14ac:dyDescent="0.45">
      <c r="B18" s="4"/>
      <c r="C18" s="32"/>
      <c r="D18" s="32"/>
      <c r="E18" s="8"/>
      <c r="F18" s="14"/>
      <c r="G18" s="14"/>
      <c r="H18" s="14"/>
      <c r="I18" s="21"/>
      <c r="J18" s="21"/>
      <c r="K18" s="21"/>
      <c r="L18" s="22"/>
      <c r="M18" s="21"/>
      <c r="P18" s="10"/>
    </row>
    <row r="19" spans="2:16" ht="49.95" customHeight="1" x14ac:dyDescent="0.45">
      <c r="B19" s="4"/>
      <c r="C19" s="33" t="s">
        <v>11</v>
      </c>
      <c r="D19" s="32"/>
      <c r="E19" s="8"/>
      <c r="F19" s="14"/>
      <c r="G19" s="14"/>
      <c r="H19" s="14"/>
      <c r="I19" s="20" t="s">
        <v>16</v>
      </c>
      <c r="J19" s="21"/>
      <c r="K19" s="20" t="s">
        <v>13</v>
      </c>
      <c r="L19" s="22"/>
      <c r="M19" s="20" t="s">
        <v>14</v>
      </c>
      <c r="P19" s="10"/>
    </row>
    <row r="20" spans="2:16" ht="17.399999999999999" x14ac:dyDescent="0.35">
      <c r="B20" s="1"/>
      <c r="C20" s="1"/>
      <c r="D20" s="1"/>
      <c r="E20" s="1"/>
      <c r="F20" s="1"/>
      <c r="G20" s="1"/>
      <c r="H20" s="1"/>
      <c r="I20" s="2"/>
      <c r="J20" s="2"/>
    </row>
  </sheetData>
  <mergeCells count="2">
    <mergeCell ref="E4:G4"/>
    <mergeCell ref="I4:M4"/>
  </mergeCells>
  <dataValidations count="1">
    <dataValidation type="list" errorStyle="information" allowBlank="1" showInputMessage="1" showErrorMessage="1" error="select number of referrals" sqref="F6:G14" xr:uid="{C9DAF8D0-6C79-4B9D-9F34-E380FB6B9FEF}">
      <formula1>Referral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3BA9A-7335-4BDF-AD0D-C01905C5C76B}">
  <sheetPr codeName="Sheet1"/>
  <dimension ref="A1:A13"/>
  <sheetViews>
    <sheetView workbookViewId="0">
      <selection sqref="A1:A13"/>
    </sheetView>
  </sheetViews>
  <sheetFormatPr defaultRowHeight="15.6" x14ac:dyDescent="0.3"/>
  <cols>
    <col min="1" max="1" width="9.83203125" bestFit="1" customWidth="1"/>
  </cols>
  <sheetData>
    <row r="1" spans="1:1" ht="18" x14ac:dyDescent="0.3">
      <c r="A1" s="12">
        <v>3</v>
      </c>
    </row>
    <row r="2" spans="1:1" ht="18" x14ac:dyDescent="0.3">
      <c r="A2" s="12">
        <v>2.75</v>
      </c>
    </row>
    <row r="3" spans="1:1" ht="18" x14ac:dyDescent="0.3">
      <c r="A3" s="12">
        <v>2.5</v>
      </c>
    </row>
    <row r="4" spans="1:1" ht="18" x14ac:dyDescent="0.3">
      <c r="A4" s="12">
        <v>2.25</v>
      </c>
    </row>
    <row r="5" spans="1:1" ht="18" x14ac:dyDescent="0.3">
      <c r="A5" s="12">
        <v>2</v>
      </c>
    </row>
    <row r="6" spans="1:1" ht="18" x14ac:dyDescent="0.3">
      <c r="A6" s="12">
        <v>1.75</v>
      </c>
    </row>
    <row r="7" spans="1:1" ht="18" x14ac:dyDescent="0.3">
      <c r="A7" s="12">
        <v>1.5</v>
      </c>
    </row>
    <row r="8" spans="1:1" ht="18" x14ac:dyDescent="0.3">
      <c r="A8" s="12">
        <v>1.25</v>
      </c>
    </row>
    <row r="9" spans="1:1" ht="18" x14ac:dyDescent="0.3">
      <c r="A9" s="12">
        <v>1</v>
      </c>
    </row>
    <row r="10" spans="1:1" ht="18" x14ac:dyDescent="0.3">
      <c r="A10" s="12">
        <v>0.75</v>
      </c>
    </row>
    <row r="11" spans="1:1" ht="18" x14ac:dyDescent="0.3">
      <c r="A11" s="12">
        <v>0.5</v>
      </c>
    </row>
    <row r="12" spans="1:1" ht="18" x14ac:dyDescent="0.3">
      <c r="A12" s="12">
        <v>0.25</v>
      </c>
    </row>
    <row r="13" spans="1:1" ht="18" x14ac:dyDescent="0.3">
      <c r="A13" s="12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Referral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 Abdo</dc:creator>
  <cp:lastModifiedBy>Al Abdo</cp:lastModifiedBy>
  <dcterms:created xsi:type="dcterms:W3CDTF">2019-11-14T20:59:59Z</dcterms:created>
  <dcterms:modified xsi:type="dcterms:W3CDTF">2025-05-13T19:48:06Z</dcterms:modified>
</cp:coreProperties>
</file>